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<sst xmlns="http://schemas.openxmlformats.org/spreadsheetml/2006/main" count="128" uniqueCount="100">
  <si>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</si>
  <si>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</si>
  <si>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</si>
  <si>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</si>
  <si>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</si>
  <si>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</si>
  <si>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</si>
  <si>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</si>
  <si>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</si>
  <si>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</si>
  <si>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</si>
  <si>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</si>
  <si>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</si>
  <si>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</si>
  <si>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</si>
  <si>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</si>
  <si>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</si>
  <si>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</si>
  <si>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</si>
  <si>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</si>
  <si>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</si>
  <si>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</si>
  <si>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</si>
  <si>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</si>
  <si>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</si>
  <si>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</si>
  <si>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</si>
  <si>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</si>
  <si>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</si>
  <si>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</si>
  <si>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</si>
  <si>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</si>
  <si>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</si>
  <si>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</si>
  <si>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</si>
  <si>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</si>
  <si>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</si>
  <si>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</si>
  <si>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</si>
  <si>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</si>
  <si>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</si>
  <si>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</si>
  <si>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</si>
  <si>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</si>
  <si>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</si>
  <si>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</si>
  <si>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</si>
  <si>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</si>
  <si>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</si>
  <si>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</si>
  <si>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</si>
  <si>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</si>
  <si>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</si>
  <si>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</si>
  <si>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</si>
  <si>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</si>
  <si>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</si>
  <si>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</si>
  <si>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</si>
  <si>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</si>
  <si>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</si>
  <si>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</si>
  <si>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</si>
  <si>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</si>
  <si>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</si>
  <si>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</si>
  <si>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</si>
  <si>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</si>
  <si>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</si>
  <si>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</si>
  <si>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</si>
  <si>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</si>
  <si>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</si>
  <si>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</si>
  <si>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</si>
  <si>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</si>
  <si>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</si>
  <si>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</si>
  <si>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</si>
  <si>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</si>
  <si>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</si>
  <si>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</si>
  <si>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</si>
  <si>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</si>
  <si>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</si>
  <si>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</si>
  <si>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</si>
  <si>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</si>
  <si>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</si>
  <si>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</si>
  <si>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</si>
  <si>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</si>
  <si>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</si>
  <si>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</si>
  <si>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</si>
  <si>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>Humildes de Almeida Camargo                        Paulo Henrique Wasmuth                          José Carlos Tonin                                                Bianca Cunert Ceconello</t>
  </si>
  <si>
    <t>Prefeito Municipal                                            Contador                                                   Secretário da Fazenda e Planejamento                Agente de Controle Interno</t>
  </si>
  <si>
    <t xml:space="preserve">                                                                        CRCRS 69.174/0-1</t>
  </si>
  <si>
    <t>4º BIMESTRE DE 2017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</si>
  <si>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4</t>
    </r>
    <r>
      <rPr>
        <b/>
        <sz val="8"/>
        <color indexed="8"/>
        <rFont val="Arial2"/>
        <family val="0"/>
      </rPr>
      <t>º bimestre/2017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29-09-2017.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</si>
</sst>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58">
      <selection activeCell="E80" sqref="E80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4.42187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87" t="s">
        <v>91</v>
      </c>
      <c r="B1" s="87"/>
      <c r="C1" s="87"/>
      <c r="D1" s="87"/>
      <c r="E1" s="87"/>
    </row>
    <row r="2" ht="11.25" customHeight="1">
      <c r="A2" s="35"/>
    </row>
    <row r="3" spans="1:5" ht="11.25" customHeight="1">
      <c r="A3" s="81" t="s">
        <v>92</v>
      </c>
      <c r="B3" s="81"/>
      <c r="C3" s="81"/>
      <c r="D3" s="81"/>
      <c r="E3" s="81"/>
    </row>
    <row r="4" spans="1:5" ht="11.25" customHeight="1">
      <c r="A4" s="91" t="s">
        <v>2</v>
      </c>
      <c r="B4" s="91"/>
      <c r="C4" s="91"/>
      <c r="D4" s="91"/>
      <c r="E4" s="91"/>
    </row>
    <row r="5" spans="1:5" ht="11.25" customHeight="1">
      <c r="A5" s="81" t="s">
        <v>82</v>
      </c>
      <c r="B5" s="81"/>
      <c r="C5" s="81"/>
      <c r="D5" s="81"/>
      <c r="E5" s="81"/>
    </row>
    <row r="6" spans="1:5" ht="11.25" customHeight="1">
      <c r="A6" s="81" t="s">
        <v>98</v>
      </c>
      <c r="B6" s="81"/>
      <c r="C6" s="81"/>
      <c r="D6" s="81"/>
      <c r="E6" s="81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2"/>
      <c r="E8" s="1">
        <v>1</v>
      </c>
    </row>
    <row r="9" spans="1:5" s="11" customFormat="1" ht="15" customHeight="1">
      <c r="A9" s="56" t="s">
        <v>81</v>
      </c>
      <c r="B9" s="82" t="s">
        <v>84</v>
      </c>
      <c r="C9" s="83"/>
      <c r="D9" s="82" t="s">
        <v>85</v>
      </c>
      <c r="E9" s="84"/>
    </row>
    <row r="10" spans="1:5" ht="11.25" customHeight="1">
      <c r="A10" s="53" t="s">
        <v>83</v>
      </c>
      <c r="B10" s="16"/>
      <c r="C10" s="60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59">
        <v>26000000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59">
        <v>26000000</v>
      </c>
    </row>
    <row r="13" spans="1:5" ht="11.25" customHeight="1">
      <c r="A13" s="13" t="s">
        <v>58</v>
      </c>
      <c r="B13" s="20"/>
      <c r="C13" s="59">
        <v>3134343.35</v>
      </c>
      <c r="D13" s="3"/>
      <c r="E13" s="59">
        <v>12355402.71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4"/>
      <c r="C15" s="55"/>
      <c r="D15" s="3"/>
      <c r="E15" s="36"/>
    </row>
    <row r="16" spans="1:5" ht="11.25" customHeight="1">
      <c r="A16" s="53" t="s">
        <v>89</v>
      </c>
      <c r="B16" s="85"/>
      <c r="C16" s="86"/>
      <c r="D16" s="85"/>
      <c r="E16" s="90"/>
    </row>
    <row r="17" spans="1:5" ht="11.25" customHeight="1">
      <c r="A17" s="9" t="s">
        <v>61</v>
      </c>
      <c r="B17" s="20"/>
      <c r="C17" s="13" t="s">
        <v>52</v>
      </c>
      <c r="D17" s="9"/>
      <c r="E17" s="59">
        <v>26000000</v>
      </c>
    </row>
    <row r="18" spans="1:5" ht="11.25" customHeight="1">
      <c r="A18" s="9" t="s">
        <v>66</v>
      </c>
      <c r="B18" s="20"/>
      <c r="C18" s="13" t="s">
        <v>52</v>
      </c>
      <c r="D18" s="9"/>
      <c r="E18" s="59">
        <v>750893.78</v>
      </c>
    </row>
    <row r="19" spans="1:5" ht="11.25" customHeight="1">
      <c r="A19" s="9" t="s">
        <v>62</v>
      </c>
      <c r="B19" s="20"/>
      <c r="C19" s="13" t="s">
        <v>52</v>
      </c>
      <c r="D19" s="9"/>
      <c r="E19" s="59">
        <f>SUM(E17+E18)</f>
        <v>26750893.78</v>
      </c>
    </row>
    <row r="20" spans="1:5" ht="11.25" customHeight="1">
      <c r="A20" s="9" t="s">
        <v>63</v>
      </c>
      <c r="B20" s="20"/>
      <c r="C20" s="61">
        <v>3197698.87</v>
      </c>
      <c r="D20" s="9"/>
      <c r="E20" s="59">
        <v>13921634.84</v>
      </c>
    </row>
    <row r="21" spans="1:5" ht="11.25" customHeight="1">
      <c r="A21" s="9" t="s">
        <v>64</v>
      </c>
      <c r="B21" s="20"/>
      <c r="C21" s="61">
        <v>3071346.5</v>
      </c>
      <c r="D21" s="9"/>
      <c r="E21" s="59">
        <v>12069222.52</v>
      </c>
    </row>
    <row r="22" spans="1:5" ht="11.25" customHeight="1">
      <c r="A22" s="18" t="s">
        <v>65</v>
      </c>
      <c r="B22" s="23"/>
      <c r="C22" s="63">
        <f>SUM(C13-C21)</f>
        <v>62996.85000000009</v>
      </c>
      <c r="D22" s="18"/>
      <c r="E22" s="66">
        <f>SUM(E13-E21)</f>
        <v>286180.19000000134</v>
      </c>
    </row>
    <row r="23" spans="1:5" s="11" customFormat="1" ht="21" customHeight="1">
      <c r="A23" s="56" t="s">
        <v>5</v>
      </c>
      <c r="B23" s="82" t="s">
        <v>84</v>
      </c>
      <c r="C23" s="83"/>
      <c r="D23" s="82" t="s">
        <v>85</v>
      </c>
      <c r="E23" s="84"/>
    </row>
    <row r="24" spans="1:5" ht="11.25" customHeight="1">
      <c r="A24" s="13" t="s">
        <v>3</v>
      </c>
      <c r="B24" s="24"/>
      <c r="C24" s="62">
        <f>C20</f>
        <v>3197698.87</v>
      </c>
      <c r="D24" s="2"/>
      <c r="E24" s="59">
        <f>E20</f>
        <v>13921634.84</v>
      </c>
    </row>
    <row r="25" spans="1:5" ht="11.25" customHeight="1">
      <c r="A25" s="25" t="s">
        <v>4</v>
      </c>
      <c r="B25" s="23"/>
      <c r="C25" s="63">
        <f>C21</f>
        <v>3071346.5</v>
      </c>
      <c r="D25" s="4"/>
      <c r="E25" s="59">
        <f>E21</f>
        <v>12069222.52</v>
      </c>
    </row>
    <row r="26" spans="1:5" s="11" customFormat="1" ht="18" customHeight="1">
      <c r="A26" s="8" t="s">
        <v>6</v>
      </c>
      <c r="B26" s="84"/>
      <c r="C26" s="83"/>
      <c r="D26" s="82" t="s">
        <v>85</v>
      </c>
      <c r="E26" s="84"/>
    </row>
    <row r="27" spans="1:5" ht="11.25" customHeight="1">
      <c r="A27" s="10" t="s">
        <v>7</v>
      </c>
      <c r="B27" s="10"/>
      <c r="C27" s="21"/>
      <c r="D27" s="22"/>
      <c r="E27" s="64">
        <v>19621491.56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6" t="s">
        <v>67</v>
      </c>
      <c r="B29" s="82" t="s">
        <v>84</v>
      </c>
      <c r="C29" s="83"/>
      <c r="D29" s="82" t="s">
        <v>85</v>
      </c>
      <c r="E29" s="84"/>
    </row>
    <row r="30" spans="1:5" s="44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1"/>
      <c r="D31" s="20"/>
      <c r="E31" s="59"/>
    </row>
    <row r="32" spans="1:5" ht="11.25" customHeight="1">
      <c r="A32" s="13" t="s">
        <v>69</v>
      </c>
      <c r="B32" s="20"/>
      <c r="C32" s="61"/>
      <c r="D32" s="20"/>
      <c r="E32" s="59"/>
    </row>
    <row r="33" spans="1:5" ht="11.25" customHeight="1">
      <c r="A33" s="13" t="s">
        <v>79</v>
      </c>
      <c r="B33" s="20"/>
      <c r="C33" s="61"/>
      <c r="D33" s="3"/>
      <c r="E33" s="59"/>
    </row>
    <row r="34" spans="1:5" ht="11.25" customHeight="1">
      <c r="A34" s="13" t="s">
        <v>11</v>
      </c>
      <c r="C34" s="65"/>
      <c r="D34" s="20"/>
      <c r="E34" s="59"/>
    </row>
    <row r="35" spans="1:5" ht="11.25" customHeight="1">
      <c r="A35" s="13" t="s">
        <v>70</v>
      </c>
      <c r="B35" s="20"/>
      <c r="C35" s="61">
        <v>1108059.25</v>
      </c>
      <c r="D35" s="20"/>
      <c r="E35" s="59">
        <v>3274837.82</v>
      </c>
    </row>
    <row r="36" spans="1:5" ht="11.25" customHeight="1">
      <c r="A36" s="13" t="s">
        <v>71</v>
      </c>
      <c r="B36" s="20"/>
      <c r="C36" s="61">
        <v>256523.79</v>
      </c>
      <c r="D36" s="20"/>
      <c r="E36" s="59">
        <v>921413.39</v>
      </c>
    </row>
    <row r="37" spans="1:5" ht="11.25" customHeight="1">
      <c r="A37" s="25" t="s">
        <v>80</v>
      </c>
      <c r="B37" s="23"/>
      <c r="C37" s="63">
        <f>SUM(C35-C36)</f>
        <v>851535.46</v>
      </c>
      <c r="D37" s="4"/>
      <c r="E37" s="66">
        <f>SUM(E35-E36)</f>
        <v>2353424.4299999997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92" t="s">
        <v>14</v>
      </c>
      <c r="E39" s="93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4" t="s">
        <v>88</v>
      </c>
      <c r="E42" s="90"/>
    </row>
    <row r="43" spans="1:5" ht="11.25" customHeight="1">
      <c r="A43" s="13" t="s">
        <v>18</v>
      </c>
      <c r="B43" s="61">
        <v>-1240957</v>
      </c>
      <c r="C43" s="67">
        <v>-637673.85</v>
      </c>
      <c r="D43" s="24"/>
      <c r="E43" s="73">
        <v>0.5138</v>
      </c>
    </row>
    <row r="44" spans="1:5" ht="11.25" customHeight="1">
      <c r="A44" s="25" t="s">
        <v>19</v>
      </c>
      <c r="B44" s="63">
        <v>-2180000</v>
      </c>
      <c r="C44" s="68">
        <v>353722.69</v>
      </c>
      <c r="D44" s="23"/>
      <c r="E44" s="74">
        <v>1.1623</v>
      </c>
    </row>
    <row r="46" spans="1:5" ht="11.25" customHeight="1">
      <c r="A46" s="88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89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0"/>
      <c r="D48" s="40"/>
      <c r="E48" s="9"/>
    </row>
    <row r="49" spans="1:5" ht="11.25" customHeight="1">
      <c r="A49" s="13" t="s">
        <v>25</v>
      </c>
      <c r="B49" s="61">
        <v>46187.12</v>
      </c>
      <c r="C49" s="75">
        <v>121.48</v>
      </c>
      <c r="D49" s="67">
        <v>35670.57</v>
      </c>
      <c r="E49" s="59">
        <f>SUM(B49-C49-D49)</f>
        <v>10395.07</v>
      </c>
    </row>
    <row r="50" spans="1:5" ht="11.25" customHeight="1">
      <c r="A50" s="13" t="s">
        <v>26</v>
      </c>
      <c r="B50" s="13"/>
      <c r="C50" s="40"/>
      <c r="D50" s="40"/>
      <c r="E50" s="9"/>
    </row>
    <row r="51" spans="1:5" ht="11.25" customHeight="1">
      <c r="A51" s="13" t="s">
        <v>27</v>
      </c>
      <c r="B51" s="13"/>
      <c r="C51" s="40"/>
      <c r="D51" s="40"/>
      <c r="E51" s="9"/>
    </row>
    <row r="52" spans="1:5" ht="11.25" customHeight="1">
      <c r="A52" s="13" t="s">
        <v>28</v>
      </c>
      <c r="B52" s="13"/>
      <c r="C52" s="40"/>
      <c r="D52" s="40"/>
      <c r="E52" s="9"/>
    </row>
    <row r="53" spans="1:5" ht="11.25" customHeight="1">
      <c r="A53" s="13" t="s">
        <v>29</v>
      </c>
      <c r="B53" s="13"/>
      <c r="C53" s="40"/>
      <c r="D53" s="40"/>
      <c r="E53" s="9"/>
    </row>
    <row r="54" spans="1:5" ht="11.25" customHeight="1">
      <c r="A54" s="13" t="s">
        <v>25</v>
      </c>
      <c r="B54" s="61">
        <v>143514.6</v>
      </c>
      <c r="C54" s="67">
        <v>1849.02</v>
      </c>
      <c r="D54" s="67">
        <v>103598.35</v>
      </c>
      <c r="E54" s="59">
        <f>SUM(B54-C54-D54)</f>
        <v>38067.23000000001</v>
      </c>
    </row>
    <row r="55" spans="1:5" ht="11.25" customHeight="1">
      <c r="A55" s="13" t="s">
        <v>26</v>
      </c>
      <c r="B55" s="13">
        <v>670.12</v>
      </c>
      <c r="C55" s="40"/>
      <c r="D55" s="40">
        <v>670.12</v>
      </c>
      <c r="E55" s="59">
        <f>SUM(B55-C55-D55)</f>
        <v>0</v>
      </c>
    </row>
    <row r="56" spans="1:5" ht="11.25" customHeight="1">
      <c r="A56" s="13" t="s">
        <v>27</v>
      </c>
      <c r="B56" s="13"/>
      <c r="C56" s="40"/>
      <c r="D56" s="40"/>
      <c r="E56" s="9"/>
    </row>
    <row r="57" spans="1:5" ht="11.25" customHeight="1">
      <c r="A57" s="13" t="s">
        <v>28</v>
      </c>
      <c r="B57" s="13"/>
      <c r="C57" s="40"/>
      <c r="D57" s="40"/>
      <c r="E57" s="9"/>
    </row>
    <row r="58" spans="1:5" ht="11.25" customHeight="1">
      <c r="A58" s="21" t="s">
        <v>90</v>
      </c>
      <c r="B58" s="80">
        <f>SUM(B49:B57)</f>
        <v>190371.84</v>
      </c>
      <c r="C58" s="79">
        <f>SUM(C49:C57)</f>
        <v>1970.5</v>
      </c>
      <c r="D58" s="79">
        <f>SUM(D49:D57)</f>
        <v>139939.04</v>
      </c>
      <c r="E58" s="76">
        <f>SUM(E49:E57)</f>
        <v>48462.30000000001</v>
      </c>
    </row>
    <row r="59" spans="1:5" ht="11.25" customHeight="1">
      <c r="A59" s="32"/>
      <c r="B59" s="39" t="s">
        <v>30</v>
      </c>
      <c r="C59" s="95" t="s">
        <v>31</v>
      </c>
      <c r="D59" s="96"/>
      <c r="E59" s="96"/>
    </row>
    <row r="60" spans="1:5" ht="11.25" customHeight="1">
      <c r="A60" s="34" t="s">
        <v>73</v>
      </c>
      <c r="B60" s="26" t="s">
        <v>85</v>
      </c>
      <c r="C60" s="16" t="s">
        <v>32</v>
      </c>
      <c r="D60" s="92" t="s">
        <v>33</v>
      </c>
      <c r="E60" s="97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1">
        <v>3746590.39</v>
      </c>
      <c r="C62" s="45">
        <v>0.25</v>
      </c>
      <c r="D62" s="24"/>
      <c r="E62" s="70">
        <v>0.3318</v>
      </c>
    </row>
    <row r="63" spans="1:5" ht="11.25" customHeight="1">
      <c r="A63" s="13" t="s">
        <v>74</v>
      </c>
      <c r="B63" s="13"/>
      <c r="C63" s="45"/>
      <c r="D63" s="20"/>
      <c r="E63" s="9"/>
    </row>
    <row r="64" spans="1:5" ht="11.25" customHeight="1">
      <c r="A64" s="13" t="s">
        <v>75</v>
      </c>
      <c r="B64" s="61">
        <v>1036794.68</v>
      </c>
      <c r="C64" s="45">
        <v>0.6</v>
      </c>
      <c r="D64" s="20"/>
      <c r="E64" s="71">
        <v>0.9935</v>
      </c>
    </row>
    <row r="65" spans="1:5" ht="11.25" customHeight="1">
      <c r="A65" s="25" t="s">
        <v>76</v>
      </c>
      <c r="B65" s="25"/>
      <c r="C65" s="46"/>
      <c r="D65" s="4"/>
      <c r="E65" s="43"/>
    </row>
    <row r="66" spans="1:5" s="11" customFormat="1" ht="21.75" customHeight="1">
      <c r="A66" s="33" t="s">
        <v>35</v>
      </c>
      <c r="B66" s="82" t="s">
        <v>36</v>
      </c>
      <c r="C66" s="83"/>
      <c r="D66" s="82" t="s">
        <v>37</v>
      </c>
      <c r="E66" s="84"/>
    </row>
    <row r="67" spans="1:5" ht="11.25" customHeight="1">
      <c r="A67" s="15" t="s">
        <v>38</v>
      </c>
      <c r="B67" s="47"/>
      <c r="C67" s="48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6" t="s">
        <v>40</v>
      </c>
      <c r="B69" s="52" t="s">
        <v>41</v>
      </c>
      <c r="C69" s="57" t="s">
        <v>42</v>
      </c>
      <c r="D69" s="52" t="s">
        <v>43</v>
      </c>
      <c r="E69" s="7" t="s">
        <v>44</v>
      </c>
    </row>
    <row r="70" spans="1:5" ht="11.25" customHeight="1">
      <c r="A70" s="13" t="s">
        <v>8</v>
      </c>
      <c r="B70" s="41"/>
      <c r="C70" s="38"/>
      <c r="D70" s="41"/>
      <c r="E70" s="24"/>
    </row>
    <row r="71" spans="1:5" ht="11.25" customHeight="1">
      <c r="A71" s="13" t="s">
        <v>9</v>
      </c>
      <c r="B71" s="40"/>
      <c r="C71" s="5"/>
      <c r="D71" s="40"/>
      <c r="E71" s="20"/>
    </row>
    <row r="72" spans="1:5" ht="11.25" customHeight="1">
      <c r="A72" s="13" t="s">
        <v>10</v>
      </c>
      <c r="B72" s="40"/>
      <c r="C72" s="5"/>
      <c r="D72" s="40"/>
      <c r="E72" s="20"/>
    </row>
    <row r="73" spans="1:5" ht="11.25" customHeight="1">
      <c r="A73" s="13" t="s">
        <v>79</v>
      </c>
      <c r="B73" s="40"/>
      <c r="C73" s="5"/>
      <c r="D73" s="40"/>
      <c r="E73" s="20"/>
    </row>
    <row r="74" spans="1:5" ht="11.25" customHeight="1">
      <c r="A74" s="13" t="s">
        <v>11</v>
      </c>
      <c r="B74" s="40"/>
      <c r="C74" s="5"/>
      <c r="D74" s="40"/>
      <c r="E74" s="20"/>
    </row>
    <row r="75" spans="1:5" ht="11.25" customHeight="1">
      <c r="A75" s="13" t="s">
        <v>54</v>
      </c>
      <c r="B75" s="67">
        <f>E35</f>
        <v>3274837.82</v>
      </c>
      <c r="C75" s="67">
        <v>3229462.79</v>
      </c>
      <c r="D75" s="67">
        <v>3562911.39</v>
      </c>
      <c r="E75" s="72">
        <v>3297466.88</v>
      </c>
    </row>
    <row r="76" spans="1:5" ht="11.25" customHeight="1">
      <c r="A76" s="13" t="s">
        <v>55</v>
      </c>
      <c r="B76" s="67">
        <f>E36</f>
        <v>921413.39</v>
      </c>
      <c r="C76" s="67">
        <v>3245021.65</v>
      </c>
      <c r="D76" s="67">
        <v>4912264.63</v>
      </c>
      <c r="E76" s="72">
        <v>3585042.11</v>
      </c>
    </row>
    <row r="77" spans="1:7" ht="11.25" customHeight="1">
      <c r="A77" s="13" t="s">
        <v>80</v>
      </c>
      <c r="B77" s="67">
        <f>E37</f>
        <v>2353424.4299999997</v>
      </c>
      <c r="C77" s="67">
        <f>SUM(C75-C76)</f>
        <v>-15558.85999999987</v>
      </c>
      <c r="D77" s="67">
        <f>SUM(D75-D76)</f>
        <v>-1349353.2399999998</v>
      </c>
      <c r="E77" s="72">
        <f>SUM(E75-E76)</f>
        <v>-287575.23</v>
      </c>
      <c r="F77" s="9"/>
      <c r="G77" s="9"/>
    </row>
    <row r="78" spans="1:5" s="11" customFormat="1" ht="21" customHeight="1">
      <c r="A78" s="56" t="s">
        <v>45</v>
      </c>
      <c r="B78" s="82" t="s">
        <v>36</v>
      </c>
      <c r="C78" s="83"/>
      <c r="D78" s="82" t="s">
        <v>37</v>
      </c>
      <c r="E78" s="84"/>
    </row>
    <row r="79" spans="1:5" ht="11.25" customHeight="1">
      <c r="A79" s="13" t="s">
        <v>46</v>
      </c>
      <c r="B79" s="24"/>
      <c r="C79" s="62">
        <v>995.17</v>
      </c>
      <c r="D79" s="24"/>
      <c r="E79" s="78">
        <v>24754.36</v>
      </c>
    </row>
    <row r="80" spans="1:5" ht="11.25" customHeight="1">
      <c r="A80" s="25" t="s">
        <v>47</v>
      </c>
      <c r="B80" s="23"/>
      <c r="C80" s="25"/>
      <c r="D80" s="4"/>
      <c r="E80" s="66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95" t="s">
        <v>49</v>
      </c>
      <c r="D82" s="96"/>
      <c r="E82" s="96"/>
    </row>
    <row r="83" spans="1:5" ht="11.25" customHeight="1">
      <c r="A83" s="34" t="s">
        <v>1</v>
      </c>
      <c r="B83" s="26" t="s">
        <v>85</v>
      </c>
      <c r="C83" s="16" t="s">
        <v>32</v>
      </c>
      <c r="D83" s="92" t="s">
        <v>33</v>
      </c>
      <c r="E83" s="97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7">
        <v>2441432.49</v>
      </c>
      <c r="C85" s="49">
        <v>0.15</v>
      </c>
      <c r="D85" s="22"/>
      <c r="E85" s="69">
        <v>0.2162</v>
      </c>
    </row>
    <row r="86" spans="1:5" ht="11.25" customHeight="1">
      <c r="A86" s="10"/>
      <c r="B86" s="10"/>
      <c r="C86" s="50"/>
      <c r="D86" s="10"/>
      <c r="E86" s="10"/>
    </row>
    <row r="87" spans="1:5" s="11" customFormat="1" ht="21.75" customHeight="1">
      <c r="A87" s="58" t="s">
        <v>78</v>
      </c>
      <c r="B87" s="82" t="s">
        <v>77</v>
      </c>
      <c r="C87" s="84"/>
      <c r="D87" s="84"/>
      <c r="E87" s="84"/>
    </row>
    <row r="88" spans="1:5" ht="11.25" customHeight="1">
      <c r="A88" s="51" t="s">
        <v>0</v>
      </c>
      <c r="B88" s="22"/>
      <c r="C88" s="50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98" t="s">
        <v>99</v>
      </c>
      <c r="B91" s="98"/>
      <c r="C91" s="98"/>
      <c r="D91" s="98"/>
      <c r="E91" s="98"/>
    </row>
    <row r="92" spans="1:5" ht="11.25" customHeight="1">
      <c r="A92" s="98"/>
      <c r="B92" s="98"/>
      <c r="C92" s="98"/>
      <c r="D92" s="98"/>
      <c r="E92" s="98"/>
    </row>
    <row r="93" spans="1:5" ht="11.25" customHeight="1">
      <c r="A93" s="98"/>
      <c r="B93" s="98"/>
      <c r="C93" s="98"/>
      <c r="D93" s="98"/>
      <c r="E93" s="98"/>
    </row>
    <row r="95" spans="1:5" ht="11.25" customHeight="1">
      <c r="A95" s="99" t="s">
        <v>95</v>
      </c>
      <c r="B95" s="99"/>
      <c r="C95" s="99"/>
      <c r="D95" s="99"/>
      <c r="E95" s="99"/>
    </row>
    <row r="96" spans="1:5" ht="11.25" customHeight="1">
      <c r="A96" s="99" t="s">
        <v>96</v>
      </c>
      <c r="B96" s="99"/>
      <c r="C96" s="99"/>
      <c r="D96" s="99"/>
      <c r="E96" s="99"/>
    </row>
    <row r="97" spans="1:5" ht="11.25" customHeight="1">
      <c r="A97" s="99" t="s">
        <v>97</v>
      </c>
      <c r="B97" s="99"/>
      <c r="C97" s="99"/>
      <c r="D97" s="99"/>
      <c r="E97" s="99"/>
    </row>
  </sheetData>
  <sheetProtection/>
  <mergeCells count="31">
    <mergeCell ref="A91:E93"/>
    <mergeCell ref="A95:E95"/>
    <mergeCell ref="A96:E96"/>
    <mergeCell ref="A97:E97"/>
    <mergeCell ref="B87:E87"/>
    <mergeCell ref="C59:E59"/>
    <mergeCell ref="D83:E83"/>
    <mergeCell ref="D39:E39"/>
    <mergeCell ref="D42:E42"/>
    <mergeCell ref="C82:E82"/>
    <mergeCell ref="B66:C66"/>
    <mergeCell ref="D66:E66"/>
    <mergeCell ref="D60:E60"/>
    <mergeCell ref="B78:C78"/>
    <mergeCell ref="D78:E78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A6:E6"/>
    <mergeCell ref="B9:C9"/>
    <mergeCell ref="D9:E9"/>
    <mergeCell ref="B16:C16"/>
    <mergeCell ref="B29:C29"/>
    <mergeCell ref="D29:E29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2017-09-26T14:27:09Z</cp:lastPrinted>
  <dcterms:created xsi:type="dcterms:W3CDTF">2004-08-09T19:29:24Z</dcterms:created>
  <dcterms:modified xsi:type="dcterms:W3CDTF">2017-09-26T18:45:36Z</dcterms:modified>
  <cp:category/>
  <cp:version/>
  <cp:contentType/>
  <cp:contentStatus/>
</cp:coreProperties>
</file>